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es-rz-files\es-files\Teams\2042000-KST Team Recht Bonn\CTK_MUL CT\33_DLK IT Experten\20 VU I\"/>
    </mc:Choice>
  </mc:AlternateContent>
  <xr:revisionPtr revIDLastSave="0" documentId="13_ncr:1_{260A3400-E964-47C7-9C35-17A95B72D99E}" xr6:coauthVersionLast="47" xr6:coauthVersionMax="47" xr10:uidLastSave="{00000000-0000-0000-0000-000000000000}"/>
  <bookViews>
    <workbookView xWindow="38280" yWindow="-120" windowWidth="38640" windowHeight="21120" activeTab="2" xr2:uid="{0570A40D-33EE-43D0-AAE8-D6F8128D7855}"/>
  </bookViews>
  <sheets>
    <sheet name="Preisblatt Los 1" sheetId="1" r:id="rId1"/>
    <sheet name="Preisblatt Los 2" sheetId="2" r:id="rId2"/>
    <sheet name="Preisblatt L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D7" i="3"/>
  <c r="E5" i="3"/>
  <c r="D5" i="3"/>
  <c r="D8" i="3"/>
  <c r="E8" i="3" s="1"/>
  <c r="D6" i="3"/>
  <c r="E6" i="3" s="1"/>
  <c r="D4" i="3"/>
  <c r="E4" i="3" s="1"/>
  <c r="D6" i="2"/>
  <c r="E6" i="2" s="1"/>
  <c r="D5" i="2"/>
  <c r="E5" i="2" s="1"/>
  <c r="D4" i="2"/>
  <c r="E4" i="2" s="1"/>
  <c r="E7" i="2" s="1"/>
  <c r="D6" i="1"/>
  <c r="E6" i="1" s="1"/>
  <c r="D5" i="1"/>
  <c r="E5" i="1" s="1"/>
  <c r="D4" i="1"/>
  <c r="E4" i="1" s="1"/>
  <c r="E9" i="3" l="1"/>
  <c r="E7" i="1"/>
</calcChain>
</file>

<file path=xl/sharedStrings.xml><?xml version="1.0" encoding="utf-8"?>
<sst xmlns="http://schemas.openxmlformats.org/spreadsheetml/2006/main" count="41" uniqueCount="19">
  <si>
    <t>Gesamtwertungspreis</t>
  </si>
  <si>
    <t>Tagessatz remote</t>
  </si>
  <si>
    <t>Tagessatz Vor-Ort</t>
  </si>
  <si>
    <t>Stundensatz für Tätigkeiten außerhalb der Standard-Service Zeiten</t>
  </si>
  <si>
    <t>Netto-Satz</t>
  </si>
  <si>
    <t>Brutto-Satz</t>
  </si>
  <si>
    <t>Referenzwert</t>
  </si>
  <si>
    <t>Erläuterungen:</t>
  </si>
  <si>
    <t>Preisblatt Los 1 - Projektleitung</t>
  </si>
  <si>
    <t>2. Die vereinbarten Preise sind Festpreise und unterliegen im Vertragszeitraum nicht der Fortschreibung.</t>
  </si>
  <si>
    <t>1. Es sind vom Bieter die grünen Felder auszufüllen.</t>
  </si>
  <si>
    <t>3. Ein Tagessatz besteht aus 8 Arbeitsstunden</t>
  </si>
  <si>
    <t>4. Im Tagessatz Vor-Ort sind Spesen, Reisekosten und sonstige Auslagen einzurechnen.</t>
  </si>
  <si>
    <t>Preisblatt Los 2 - Solution Architekt</t>
  </si>
  <si>
    <t>Preisblatt Los 3 - IT Sicherheit</t>
  </si>
  <si>
    <t>Tagessatz remote - SA IT-Sicherheit</t>
  </si>
  <si>
    <t>Tagessatz remote - Senior Experte IT-Sicherheit</t>
  </si>
  <si>
    <t>Tagessatz Vor-Ort - SA IT-Sicherheit</t>
  </si>
  <si>
    <t>Tagessatz Vor-Ort - Senior Experte IT-Sicherheit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</si>
</sst>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165" fontId="0" fillId="0" borderId="8" xfId="0" applyNumberForma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/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/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165" fontId="0" fillId="3" borderId="2" xfId="0" applyNumberFormat="1" applyFill="1" applyBorder="1"/>
    <xf numFmtId="165" fontId="0" fillId="3" borderId="3" xfId="0" applyNumberFormat="1" applyFill="1" applyBorder="1"/>
    <xf numFmtId="165" fontId="0" fillId="3" borderId="5" xfId="0" applyNumberFormat="1" applyFill="1" applyBorder="1"/>
    <xf numFmtId="165" fontId="0" fillId="3" borderId="6" xfId="0" applyNumberFormat="1" applyFill="1" applyBorder="1"/>
    <xf numFmtId="165" fontId="0" fillId="4" borderId="9" xfId="0" applyNumberFormat="1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2" borderId="23" xfId="0" applyFill="1" applyBorder="1"/>
    <xf numFmtId="165" fontId="0" fillId="3" borderId="23" xfId="0" applyNumberFormat="1" applyFill="1" applyBorder="1"/>
    <xf numFmtId="165" fontId="0" fillId="3" borderId="24" xfId="0" applyNumberFormat="1" applyFill="1" applyBorder="1"/>
    <xf numFmtId="0" fontId="0" fillId="3" borderId="23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EF84-5EFA-4B80-B034-C3F0F7FA2A6A}">
  <dimension ref="A1:E15"/>
  <sheetViews>
    <sheetView workbookViewId="0">
      <selection activeCell="B48" sqref="B48"/>
    </sheetView>
  </sheetViews>
  <sheetFormatPr baseColWidth="10" defaultRowHeight="14.25" x14ac:dyDescent="0.2"/>
  <cols>
    <col min="1" max="1" width="23" customWidth="1"/>
    <col min="2" max="2" width="30.5" customWidth="1"/>
    <col min="3" max="3" width="15.875" customWidth="1"/>
    <col min="4" max="4" width="13.75" customWidth="1"/>
    <col min="5" max="5" width="13" customWidth="1"/>
  </cols>
  <sheetData>
    <row r="1" spans="1:5" ht="15" thickBot="1" x14ac:dyDescent="0.25"/>
    <row r="2" spans="1:5" ht="15.75" thickBot="1" x14ac:dyDescent="0.3">
      <c r="A2" s="5" t="s">
        <v>8</v>
      </c>
      <c r="B2" s="6"/>
      <c r="C2" s="6"/>
      <c r="D2" s="6"/>
      <c r="E2" s="7"/>
    </row>
    <row r="3" spans="1:5" ht="15.75" thickBot="1" x14ac:dyDescent="0.25">
      <c r="C3" s="4" t="s">
        <v>4</v>
      </c>
      <c r="D3" s="4" t="s">
        <v>5</v>
      </c>
      <c r="E3" s="4" t="s">
        <v>6</v>
      </c>
    </row>
    <row r="4" spans="1:5" x14ac:dyDescent="0.2">
      <c r="A4" s="27">
        <v>1</v>
      </c>
      <c r="B4" s="28" t="s">
        <v>1</v>
      </c>
      <c r="C4" s="17"/>
      <c r="D4" s="22">
        <f>C4*1.19</f>
        <v>0</v>
      </c>
      <c r="E4" s="23">
        <f>D4*150</f>
        <v>0</v>
      </c>
    </row>
    <row r="5" spans="1:5" x14ac:dyDescent="0.2">
      <c r="A5" s="29">
        <v>2</v>
      </c>
      <c r="B5" s="30" t="s">
        <v>2</v>
      </c>
      <c r="C5" s="18"/>
      <c r="D5" s="24">
        <f>C5*1.19</f>
        <v>0</v>
      </c>
      <c r="E5" s="25">
        <f>D5*200</f>
        <v>0</v>
      </c>
    </row>
    <row r="6" spans="1:5" ht="42.75" x14ac:dyDescent="0.2">
      <c r="A6" s="29">
        <v>3</v>
      </c>
      <c r="B6" s="31" t="s">
        <v>3</v>
      </c>
      <c r="C6" s="18"/>
      <c r="D6" s="24">
        <f>C6*1.19</f>
        <v>0</v>
      </c>
      <c r="E6" s="25">
        <f>D6*25</f>
        <v>0</v>
      </c>
    </row>
    <row r="7" spans="1:5" ht="15.75" thickBot="1" x14ac:dyDescent="0.25">
      <c r="A7" s="1" t="s">
        <v>0</v>
      </c>
      <c r="B7" s="2"/>
      <c r="C7" s="2"/>
      <c r="D7" s="3"/>
      <c r="E7" s="26">
        <f>SUM(E4:E6)</f>
        <v>0</v>
      </c>
    </row>
    <row r="11" spans="1:5" ht="15" thickBot="1" x14ac:dyDescent="0.25"/>
    <row r="12" spans="1:5" ht="30.75" customHeight="1" x14ac:dyDescent="0.2">
      <c r="A12" s="8" t="s">
        <v>7</v>
      </c>
      <c r="B12" s="9" t="s">
        <v>10</v>
      </c>
      <c r="C12" s="9"/>
      <c r="D12" s="9"/>
      <c r="E12" s="10"/>
    </row>
    <row r="13" spans="1:5" ht="30.75" customHeight="1" x14ac:dyDescent="0.2">
      <c r="A13" s="19"/>
      <c r="B13" s="20" t="s">
        <v>9</v>
      </c>
      <c r="C13" s="20"/>
      <c r="D13" s="20"/>
      <c r="E13" s="21"/>
    </row>
    <row r="14" spans="1:5" x14ac:dyDescent="0.2">
      <c r="A14" s="11"/>
      <c r="B14" s="12" t="s">
        <v>11</v>
      </c>
      <c r="C14" s="12"/>
      <c r="D14" s="12"/>
      <c r="E14" s="13"/>
    </row>
    <row r="15" spans="1:5" ht="42.75" customHeight="1" thickBot="1" x14ac:dyDescent="0.25">
      <c r="A15" s="14"/>
      <c r="B15" s="15" t="s">
        <v>12</v>
      </c>
      <c r="C15" s="15"/>
      <c r="D15" s="15"/>
      <c r="E15" s="16"/>
    </row>
  </sheetData>
  <mergeCells count="5">
    <mergeCell ref="A2:E2"/>
    <mergeCell ref="B12:E12"/>
    <mergeCell ref="B14:E14"/>
    <mergeCell ref="B15:E15"/>
    <mergeCell ref="B13:E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932B-6457-4083-8F90-98F686307BD1}">
  <dimension ref="A1:E15"/>
  <sheetViews>
    <sheetView workbookViewId="0">
      <selection activeCell="D24" sqref="D24"/>
    </sheetView>
  </sheetViews>
  <sheetFormatPr baseColWidth="10" defaultRowHeight="14.25" x14ac:dyDescent="0.2"/>
  <cols>
    <col min="1" max="1" width="23" customWidth="1"/>
    <col min="2" max="2" width="30.5" customWidth="1"/>
    <col min="3" max="3" width="15.875" customWidth="1"/>
    <col min="4" max="4" width="13.75" customWidth="1"/>
    <col min="5" max="5" width="13" customWidth="1"/>
  </cols>
  <sheetData>
    <row r="1" spans="1:5" ht="15" thickBot="1" x14ac:dyDescent="0.25"/>
    <row r="2" spans="1:5" ht="15.75" thickBot="1" x14ac:dyDescent="0.3">
      <c r="A2" s="5" t="s">
        <v>13</v>
      </c>
      <c r="B2" s="6"/>
      <c r="C2" s="6"/>
      <c r="D2" s="6"/>
      <c r="E2" s="7"/>
    </row>
    <row r="3" spans="1:5" ht="15.75" thickBot="1" x14ac:dyDescent="0.25">
      <c r="C3" s="4" t="s">
        <v>4</v>
      </c>
      <c r="D3" s="4" t="s">
        <v>5</v>
      </c>
      <c r="E3" s="4" t="s">
        <v>6</v>
      </c>
    </row>
    <row r="4" spans="1:5" x14ac:dyDescent="0.2">
      <c r="A4" s="27">
        <v>1</v>
      </c>
      <c r="B4" s="28" t="s">
        <v>1</v>
      </c>
      <c r="C4" s="17"/>
      <c r="D4" s="22">
        <f>C4*1.19</f>
        <v>0</v>
      </c>
      <c r="E4" s="23">
        <f>D4*150</f>
        <v>0</v>
      </c>
    </row>
    <row r="5" spans="1:5" x14ac:dyDescent="0.2">
      <c r="A5" s="29">
        <v>2</v>
      </c>
      <c r="B5" s="30" t="s">
        <v>2</v>
      </c>
      <c r="C5" s="18"/>
      <c r="D5" s="24">
        <f>C5*1.19</f>
        <v>0</v>
      </c>
      <c r="E5" s="25">
        <f>D5*200</f>
        <v>0</v>
      </c>
    </row>
    <row r="6" spans="1:5" ht="42.75" x14ac:dyDescent="0.2">
      <c r="A6" s="29">
        <v>3</v>
      </c>
      <c r="B6" s="31" t="s">
        <v>3</v>
      </c>
      <c r="C6" s="18"/>
      <c r="D6" s="24">
        <f>C6*1.19</f>
        <v>0</v>
      </c>
      <c r="E6" s="25">
        <f>D6*25</f>
        <v>0</v>
      </c>
    </row>
    <row r="7" spans="1:5" ht="15.75" thickBot="1" x14ac:dyDescent="0.25">
      <c r="A7" s="1" t="s">
        <v>0</v>
      </c>
      <c r="B7" s="2"/>
      <c r="C7" s="2"/>
      <c r="D7" s="3"/>
      <c r="E7" s="26">
        <f>SUM(E4:E6)</f>
        <v>0</v>
      </c>
    </row>
    <row r="11" spans="1:5" ht="15" thickBot="1" x14ac:dyDescent="0.25"/>
    <row r="12" spans="1:5" ht="30.75" customHeight="1" x14ac:dyDescent="0.2">
      <c r="A12" s="8" t="s">
        <v>7</v>
      </c>
      <c r="B12" s="9" t="s">
        <v>10</v>
      </c>
      <c r="C12" s="9"/>
      <c r="D12" s="9"/>
      <c r="E12" s="10"/>
    </row>
    <row r="13" spans="1:5" ht="30.75" customHeight="1" x14ac:dyDescent="0.2">
      <c r="A13" s="19"/>
      <c r="B13" s="20" t="s">
        <v>9</v>
      </c>
      <c r="C13" s="20"/>
      <c r="D13" s="20"/>
      <c r="E13" s="21"/>
    </row>
    <row r="14" spans="1:5" x14ac:dyDescent="0.2">
      <c r="A14" s="11"/>
      <c r="B14" s="12" t="s">
        <v>11</v>
      </c>
      <c r="C14" s="12"/>
      <c r="D14" s="12"/>
      <c r="E14" s="13"/>
    </row>
    <row r="15" spans="1:5" ht="42.75" customHeight="1" thickBot="1" x14ac:dyDescent="0.25">
      <c r="A15" s="14"/>
      <c r="B15" s="15" t="s">
        <v>12</v>
      </c>
      <c r="C15" s="15"/>
      <c r="D15" s="15"/>
      <c r="E15" s="16"/>
    </row>
  </sheetData>
  <mergeCells count="5">
    <mergeCell ref="A2:E2"/>
    <mergeCell ref="B12:E12"/>
    <mergeCell ref="B13:E13"/>
    <mergeCell ref="B14:E14"/>
    <mergeCell ref="B15:E1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F38D-D204-4091-BFD4-4415281FE8DF}">
  <dimension ref="A1:E17"/>
  <sheetViews>
    <sheetView tabSelected="1" workbookViewId="0">
      <selection activeCell="F38" sqref="F38"/>
    </sheetView>
  </sheetViews>
  <sheetFormatPr baseColWidth="10" defaultRowHeight="14.25" x14ac:dyDescent="0.2"/>
  <cols>
    <col min="1" max="1" width="23" customWidth="1"/>
    <col min="2" max="2" width="30.5" customWidth="1"/>
    <col min="3" max="3" width="15.875" customWidth="1"/>
    <col min="4" max="4" width="13.75" customWidth="1"/>
    <col min="5" max="5" width="13" customWidth="1"/>
  </cols>
  <sheetData>
    <row r="1" spans="1:5" ht="15" thickBot="1" x14ac:dyDescent="0.25"/>
    <row r="2" spans="1:5" ht="15.75" thickBot="1" x14ac:dyDescent="0.3">
      <c r="A2" s="5" t="s">
        <v>14</v>
      </c>
      <c r="B2" s="6"/>
      <c r="C2" s="6"/>
      <c r="D2" s="6"/>
      <c r="E2" s="7"/>
    </row>
    <row r="3" spans="1:5" ht="15.75" thickBot="1" x14ac:dyDescent="0.25">
      <c r="C3" s="4" t="s">
        <v>4</v>
      </c>
      <c r="D3" s="4" t="s">
        <v>5</v>
      </c>
      <c r="E3" s="4" t="s">
        <v>6</v>
      </c>
    </row>
    <row r="4" spans="1:5" x14ac:dyDescent="0.2">
      <c r="A4" s="27">
        <v>1</v>
      </c>
      <c r="B4" s="28" t="s">
        <v>15</v>
      </c>
      <c r="C4" s="17"/>
      <c r="D4" s="22">
        <f>C4*1.19</f>
        <v>0</v>
      </c>
      <c r="E4" s="23">
        <f>D4*150</f>
        <v>0</v>
      </c>
    </row>
    <row r="5" spans="1:5" ht="28.5" x14ac:dyDescent="0.2">
      <c r="A5" s="32">
        <v>2</v>
      </c>
      <c r="B5" s="36" t="s">
        <v>16</v>
      </c>
      <c r="C5" s="33"/>
      <c r="D5" s="34">
        <f>C5*1.19</f>
        <v>0</v>
      </c>
      <c r="E5" s="35">
        <f>D5*150</f>
        <v>0</v>
      </c>
    </row>
    <row r="6" spans="1:5" x14ac:dyDescent="0.2">
      <c r="A6" s="29">
        <v>3</v>
      </c>
      <c r="B6" s="30" t="s">
        <v>17</v>
      </c>
      <c r="C6" s="18"/>
      <c r="D6" s="24">
        <f>C6*1.19</f>
        <v>0</v>
      </c>
      <c r="E6" s="25">
        <f>D6*200</f>
        <v>0</v>
      </c>
    </row>
    <row r="7" spans="1:5" ht="28.5" x14ac:dyDescent="0.2">
      <c r="A7" s="29">
        <v>4</v>
      </c>
      <c r="B7" s="31" t="s">
        <v>18</v>
      </c>
      <c r="C7" s="18"/>
      <c r="D7" s="24">
        <f>C7*1.19</f>
        <v>0</v>
      </c>
      <c r="E7" s="25">
        <f>D7*200</f>
        <v>0</v>
      </c>
    </row>
    <row r="8" spans="1:5" ht="42.75" x14ac:dyDescent="0.2">
      <c r="A8" s="29">
        <v>5</v>
      </c>
      <c r="B8" s="31" t="s">
        <v>3</v>
      </c>
      <c r="C8" s="18"/>
      <c r="D8" s="24">
        <f>C8*1.19</f>
        <v>0</v>
      </c>
      <c r="E8" s="25">
        <f>D8*25</f>
        <v>0</v>
      </c>
    </row>
    <row r="9" spans="1:5" ht="15.75" thickBot="1" x14ac:dyDescent="0.25">
      <c r="A9" s="1" t="s">
        <v>0</v>
      </c>
      <c r="B9" s="2"/>
      <c r="C9" s="2"/>
      <c r="D9" s="3"/>
      <c r="E9" s="26">
        <f>SUM(E4:E8)</f>
        <v>0</v>
      </c>
    </row>
    <row r="13" spans="1:5" ht="15" thickBot="1" x14ac:dyDescent="0.25"/>
    <row r="14" spans="1:5" ht="30.75" customHeight="1" x14ac:dyDescent="0.2">
      <c r="A14" s="8" t="s">
        <v>7</v>
      </c>
      <c r="B14" s="9" t="s">
        <v>10</v>
      </c>
      <c r="C14" s="9"/>
      <c r="D14" s="9"/>
      <c r="E14" s="10"/>
    </row>
    <row r="15" spans="1:5" ht="30.75" customHeight="1" x14ac:dyDescent="0.2">
      <c r="A15" s="19"/>
      <c r="B15" s="20" t="s">
        <v>9</v>
      </c>
      <c r="C15" s="20"/>
      <c r="D15" s="20"/>
      <c r="E15" s="21"/>
    </row>
    <row r="16" spans="1:5" x14ac:dyDescent="0.2">
      <c r="A16" s="11"/>
      <c r="B16" s="12" t="s">
        <v>11</v>
      </c>
      <c r="C16" s="12"/>
      <c r="D16" s="12"/>
      <c r="E16" s="13"/>
    </row>
    <row r="17" spans="1:5" ht="42.75" customHeight="1" thickBot="1" x14ac:dyDescent="0.25">
      <c r="A17" s="14"/>
      <c r="B17" s="15" t="s">
        <v>12</v>
      </c>
      <c r="C17" s="15"/>
      <c r="D17" s="15"/>
      <c r="E17" s="16"/>
    </row>
  </sheetData>
  <mergeCells count="5">
    <mergeCell ref="A2:E2"/>
    <mergeCell ref="B14:E14"/>
    <mergeCell ref="B15:E15"/>
    <mergeCell ref="B16:E16"/>
    <mergeCell ref="B17:E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Preisblatt Los 1</vt:lpstr>
      <vt:lpstr>Preisblatt Los 2</vt:lpstr>
      <vt:lpstr>Preisblatt Los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Korneli, Lisa</dc:creator>
  <cp:lastModifiedBy>Korneli, Lisa</cp:lastModifiedBy>
  <dcterms:created xsi:type="dcterms:W3CDTF">2026-02-06T09:43:29Z</dcterms:created>
  <dcterms:modified xsi:type="dcterms:W3CDTF">2026-02-06T11:41:01Z</dcterms:modified>
</cp:coreProperties>
</file>